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bszcloud\_Probedienst\Beurteilungen\"/>
    </mc:Choice>
  </mc:AlternateContent>
  <xr:revisionPtr revIDLastSave="0" documentId="13_ncr:1_{36FF63C6-C1B2-4739-AB97-290B8083B0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IGNUNG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30" i="1"/>
  <c r="D17" i="1"/>
  <c r="D22" i="1"/>
  <c r="D9" i="1"/>
  <c r="D13" i="1"/>
  <c r="D24" i="1"/>
</calcChain>
</file>

<file path=xl/sharedStrings.xml><?xml version="1.0" encoding="utf-8"?>
<sst xmlns="http://schemas.openxmlformats.org/spreadsheetml/2006/main" count="36" uniqueCount="33">
  <si>
    <t>Zeit</t>
  </si>
  <si>
    <t>Wahrnehmung des Beurteilungsauftrages</t>
  </si>
  <si>
    <t>Dokumentation</t>
  </si>
  <si>
    <t>Dienstbeginn DB</t>
  </si>
  <si>
    <t>Name</t>
  </si>
  <si>
    <t>Vorname</t>
  </si>
  <si>
    <t>Unterbrechung
Monate</t>
  </si>
  <si>
    <t>Geb.-Datum</t>
  </si>
  <si>
    <t>Probe-
dienstzeit</t>
  </si>
  <si>
    <t>Grund der
Unterbrechung
(in gelbes Feld eintragen)</t>
  </si>
  <si>
    <t>Weitere Unterbrechung
Monate</t>
  </si>
  <si>
    <r>
      <t xml:space="preserve">Zeitablaufplan zum Einsatz des Beurteilungsbogens für Probedienstleistende
</t>
    </r>
    <r>
      <rPr>
        <sz val="9"/>
        <rFont val="Verdana"/>
        <family val="2"/>
      </rPr>
      <t>(diese Übersicht dient der vereinfachten Ermittlung der Termine für die jeweiligen Beurteilungsschritte)</t>
    </r>
  </si>
  <si>
    <r>
      <t xml:space="preserve">Termine der jeweiligen Beurteilungsschritte
</t>
    </r>
    <r>
      <rPr>
        <sz val="9"/>
        <color indexed="8"/>
        <rFont val="Verdana"/>
        <family val="2"/>
      </rPr>
      <t xml:space="preserve">
</t>
    </r>
  </si>
  <si>
    <r>
      <t xml:space="preserve">Wahrnehmung 
des Beurteilungsauftrags
</t>
    </r>
    <r>
      <rPr>
        <i/>
        <sz val="8"/>
        <rFont val="Verdana"/>
        <family val="2"/>
      </rPr>
      <t>Bitte tragen Sie den Dienstbeginn in das rote Feld ein (die Zeitpunkte für die jeweiligen Beurteilungsschritte ändern sich dann unter Berücksichtigung möglicher Unterbrechungen automatisch).</t>
    </r>
  </si>
  <si>
    <r>
      <t xml:space="preserve">Grund der
Unterbrechung
</t>
    </r>
    <r>
      <rPr>
        <i/>
        <sz val="8"/>
        <rFont val="Verdana"/>
        <family val="2"/>
      </rPr>
      <t>(in gelbes Feld eintragen)</t>
    </r>
  </si>
  <si>
    <r>
      <t>Bitte tragen Sie Unterbrechungen des Probedienstes
 (z.B. bei Erziehungsurlaub) in das</t>
    </r>
    <r>
      <rPr>
        <i/>
        <sz val="8"/>
        <color indexed="48"/>
        <rFont val="Verdana"/>
        <family val="2"/>
      </rPr>
      <t xml:space="preserve"> </t>
    </r>
    <r>
      <rPr>
        <i/>
        <sz val="8"/>
        <color indexed="12"/>
        <rFont val="Verdana"/>
        <family val="2"/>
      </rPr>
      <t>blaue</t>
    </r>
    <r>
      <rPr>
        <i/>
        <sz val="8"/>
        <color indexed="48"/>
        <rFont val="Verdana"/>
        <family val="2"/>
      </rPr>
      <t xml:space="preserve"> </t>
    </r>
    <r>
      <rPr>
        <i/>
        <sz val="8"/>
        <color indexed="12"/>
        <rFont val="Verdana"/>
        <family val="2"/>
      </rPr>
      <t>Feld</t>
    </r>
    <r>
      <rPr>
        <i/>
        <sz val="8"/>
        <rFont val="Verdana"/>
        <family val="2"/>
      </rPr>
      <t xml:space="preserve"> ein 
</t>
    </r>
  </si>
  <si>
    <t>nach 1 Jahr Probedienst</t>
  </si>
  <si>
    <t>nach 2 Jahren Probedienst</t>
  </si>
  <si>
    <t>spätestens nach 25 Monaten Probedienst</t>
  </si>
  <si>
    <t xml:space="preserve">nach 26 Monate im Probedienst </t>
  </si>
  <si>
    <t xml:space="preserve">spätestens nach 28 Monaten im Probedienst </t>
  </si>
  <si>
    <t>Regionalbischof/ der Regionalbischöfin votiert auf Grundlage eigenen Eindrucks und Kenntnis der Person sowie auf Grundlage der vorliegenden Dokumentationen gegenüber dem Landeskirchenamt.</t>
  </si>
  <si>
    <t>Votum der Regionalbischof/ der Regionalbischöfin sowie die 3. Seiten der Dokumentation I und II werden dem Landeskirchenamt zugestellt. (Ausnhame bei Zweifel an Bewährung, dann alle Dokumente)</t>
  </si>
  <si>
    <t>Dokumentation sollte 
dem Regionalbischof/ der Regionalbischöfin vorliegen.</t>
  </si>
  <si>
    <t>Ungefähre Termine der jeweiligen Schritte</t>
  </si>
  <si>
    <t>Anstellungs-fähigkeit zum</t>
  </si>
  <si>
    <r>
      <rPr>
        <b/>
        <u/>
        <sz val="9"/>
        <rFont val="Verdana"/>
        <family val="2"/>
      </rPr>
      <t>ca.</t>
    </r>
    <r>
      <rPr>
        <sz val="9"/>
        <rFont val="Verdana"/>
        <family val="2"/>
      </rPr>
      <t xml:space="preserve"> 6-4 Monate vor Ende der Probedienstzeit</t>
    </r>
  </si>
  <si>
    <t>Superintendent:in verschafft sich einen hinreichenden Eindruck vom Dienst der Pastor:in auf Probe (z. B. Gottesdienstbesuch, Konfirmandenunterricht).
Vier-Augen-Gespräch 
Superintendent:in mit Pastor:in auf Probe</t>
  </si>
  <si>
    <t>Besuch des/der Superintendent:in 
im Kirchenvorstand; bei Berufsschulpfarrer:innen Gespräch mit Schulleiter:in
Vier-Augen-Gespräch
Superintendent:in mit Pastor:in auf Probe</t>
  </si>
  <si>
    <t>Superintendent:in erstellt Dokumentation II.
Pastor:in auf Probe zeichnet gegen.
Die dritte Seite der Dokumentation I und II werden gemeinsam an das zuständige Büro der Regionalbischöfe/Regionalbischöfinnen weitergeleitet (soweit Dokumentation I nicht bereits weitergeleitet wurde).</t>
  </si>
  <si>
    <t>Beratung in der Personalsitzung
Das Landeskirchenamt stellt die Eignung fest.
Bei Feststellung fehlender Eignung wird der/die Pastor:in auf Probe unverzüglich hierüber schriftlich in Kenntnis gesetzt</t>
  </si>
  <si>
    <t xml:space="preserve">Landeskirchenamt gibt Mitteilung an Pastor:in auf Probe über die Zuerkennung der Anstellungsfähigkeit zum gegebenen Termin. </t>
  </si>
  <si>
    <t>Superintendent:in erstellt Gesprächs-Dokumentation I und nimmt nach Gegenzeichnung durch Pastor:in auf Probe die Dokumentation I  zu ihren/seinen Akten. Bei Eignungbedenken und sich damit ergebenen Zweifel an der Eignung, wird die Dokumentation an das zuständige Büro der Regionalbischöfe/Regionalbischöfinnen weitergeleitet. Bitte auch mit dem Landeskirchenamt in Verbindung setzen!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</si>
</sst>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b/>
      <sz val="9"/>
      <name val="Verdana"/>
      <family val="2"/>
    </font>
    <font>
      <sz val="9"/>
      <color indexed="9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i/>
      <sz val="8"/>
      <name val="Verdana"/>
      <family val="2"/>
    </font>
    <font>
      <i/>
      <sz val="8"/>
      <color indexed="12"/>
      <name val="Verdana"/>
      <family val="2"/>
    </font>
    <font>
      <i/>
      <sz val="8"/>
      <color indexed="48"/>
      <name val="Verdana"/>
      <family val="2"/>
    </font>
    <font>
      <sz val="9"/>
      <color theme="0"/>
      <name val="Verdana"/>
      <family val="2"/>
    </font>
    <font>
      <b/>
      <u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vertical="top" wrapText="1"/>
    </xf>
    <xf numFmtId="14" fontId="3" fillId="0" borderId="17" xfId="0" applyNumberFormat="1" applyFont="1" applyBorder="1" applyAlignment="1">
      <alignment horizontal="center" vertical="center"/>
    </xf>
    <xf numFmtId="0" fontId="3" fillId="0" borderId="0" xfId="0" applyFont="1"/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/>
    <xf numFmtId="0" fontId="1" fillId="4" borderId="24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4" borderId="13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8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4" fontId="9" fillId="8" borderId="17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7" borderId="44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vertical="center" wrapText="1"/>
      <protection locked="0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14" fontId="3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2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4" fontId="3" fillId="0" borderId="36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6" fillId="4" borderId="40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209550</xdr:rowOff>
    </xdr:from>
    <xdr:to>
      <xdr:col>2</xdr:col>
      <xdr:colOff>447675</xdr:colOff>
      <xdr:row>7</xdr:row>
      <xdr:rowOff>209550</xdr:rowOff>
    </xdr:to>
    <xdr:sp macro="" textlink="">
      <xdr:nvSpPr>
        <xdr:cNvPr id="1033" name="Line 2">
          <a:extLst>
            <a:ext uri="{FF2B5EF4-FFF2-40B4-BE49-F238E27FC236}">
              <a16:creationId xmlns:a16="http://schemas.microsoft.com/office/drawing/2014/main" id="{B0CE690D-EB46-4055-9812-E071B2F5EDE0}"/>
            </a:ext>
          </a:extLst>
        </xdr:cNvPr>
        <xdr:cNvSpPr>
          <a:spLocks noChangeShapeType="1"/>
        </xdr:cNvSpPr>
      </xdr:nvSpPr>
      <xdr:spPr bwMode="auto">
        <a:xfrm>
          <a:off x="1076325" y="320040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29</xdr:row>
      <xdr:rowOff>276225</xdr:rowOff>
    </xdr:from>
    <xdr:to>
      <xdr:col>2</xdr:col>
      <xdr:colOff>523875</xdr:colOff>
      <xdr:row>29</xdr:row>
      <xdr:rowOff>276225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D9E7777-6444-4AB5-A3A6-7DAD6D58E22B}"/>
            </a:ext>
          </a:extLst>
        </xdr:cNvPr>
        <xdr:cNvSpPr>
          <a:spLocks noChangeShapeType="1"/>
        </xdr:cNvSpPr>
      </xdr:nvSpPr>
      <xdr:spPr bwMode="auto">
        <a:xfrm>
          <a:off x="1209675" y="10229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Layout" topLeftCell="A8" zoomScaleNormal="100" zoomScaleSheetLayoutView="100" workbookViewId="0">
      <selection activeCell="F9" sqref="F9:F11"/>
    </sheetView>
  </sheetViews>
  <sheetFormatPr baseColWidth="10" defaultColWidth="8.85546875" defaultRowHeight="11.25" x14ac:dyDescent="0.15"/>
  <cols>
    <col min="1" max="1" width="15.28515625" style="23" customWidth="1"/>
    <col min="2" max="2" width="14.42578125" style="23" customWidth="1"/>
    <col min="3" max="3" width="10" style="23" customWidth="1"/>
    <col min="4" max="4" width="21.85546875" style="23" customWidth="1"/>
    <col min="5" max="5" width="46.5703125" style="23" customWidth="1"/>
    <col min="6" max="6" width="46.7109375" style="23" customWidth="1"/>
    <col min="7" max="16384" width="8.85546875" style="23"/>
  </cols>
  <sheetData>
    <row r="1" spans="1:6" ht="15" customHeight="1" x14ac:dyDescent="0.15">
      <c r="A1" s="96" t="s">
        <v>11</v>
      </c>
      <c r="B1" s="97"/>
      <c r="C1" s="97"/>
      <c r="D1" s="97"/>
      <c r="E1" s="98"/>
      <c r="F1" s="99"/>
    </row>
    <row r="2" spans="1:6" x14ac:dyDescent="0.15">
      <c r="A2" s="100"/>
      <c r="B2" s="101"/>
      <c r="C2" s="101"/>
      <c r="D2" s="101"/>
      <c r="E2" s="101"/>
      <c r="F2" s="102"/>
    </row>
    <row r="3" spans="1:6" ht="6.75" customHeight="1" thickBot="1" x14ac:dyDescent="0.2">
      <c r="A3" s="103"/>
      <c r="B3" s="104"/>
      <c r="C3" s="104"/>
      <c r="D3" s="104"/>
      <c r="E3" s="104"/>
      <c r="F3" s="105"/>
    </row>
    <row r="4" spans="1:6" ht="12" customHeight="1" x14ac:dyDescent="0.15">
      <c r="A4" s="53" t="s">
        <v>5</v>
      </c>
      <c r="B4" s="54"/>
      <c r="C4" s="54"/>
      <c r="D4" s="55"/>
      <c r="E4" s="24" t="s">
        <v>4</v>
      </c>
      <c r="F4" s="25" t="s">
        <v>7</v>
      </c>
    </row>
    <row r="5" spans="1:6" ht="28.5" customHeight="1" x14ac:dyDescent="0.15">
      <c r="A5" s="59"/>
      <c r="B5" s="60"/>
      <c r="C5" s="60"/>
      <c r="D5" s="61"/>
      <c r="E5" s="26"/>
      <c r="F5" s="27"/>
    </row>
    <row r="6" spans="1:6" s="31" customFormat="1" ht="12.6" customHeight="1" thickBot="1" x14ac:dyDescent="0.2">
      <c r="A6" s="28"/>
      <c r="B6" s="29"/>
      <c r="C6" s="29"/>
      <c r="D6" s="29"/>
      <c r="E6" s="29"/>
      <c r="F6" s="30"/>
    </row>
    <row r="7" spans="1:6" ht="64.5" x14ac:dyDescent="0.15">
      <c r="A7" s="32" t="s">
        <v>8</v>
      </c>
      <c r="B7" s="114" t="s">
        <v>15</v>
      </c>
      <c r="C7" s="115"/>
      <c r="D7" s="33" t="s">
        <v>12</v>
      </c>
      <c r="E7" s="34" t="s">
        <v>13</v>
      </c>
      <c r="F7" s="35" t="s">
        <v>2</v>
      </c>
    </row>
    <row r="8" spans="1:6" ht="30" customHeight="1" x14ac:dyDescent="0.15">
      <c r="A8" s="1" t="s">
        <v>3</v>
      </c>
      <c r="B8" s="65"/>
      <c r="C8" s="66"/>
      <c r="D8" s="2">
        <v>45689</v>
      </c>
      <c r="E8" s="3"/>
      <c r="F8" s="4"/>
    </row>
    <row r="9" spans="1:6" ht="33" customHeight="1" x14ac:dyDescent="0.15">
      <c r="A9" s="62" t="s">
        <v>16</v>
      </c>
      <c r="B9" s="36" t="s">
        <v>6</v>
      </c>
      <c r="C9" s="5">
        <v>0</v>
      </c>
      <c r="D9" s="106">
        <f>DATE(YEAR(D8)+1,MONTH(D8)+C9,DAY(D8))</f>
        <v>46054</v>
      </c>
      <c r="E9" s="111" t="s">
        <v>27</v>
      </c>
      <c r="F9" s="68" t="s">
        <v>32</v>
      </c>
    </row>
    <row r="10" spans="1:6" ht="38.25" customHeight="1" x14ac:dyDescent="0.15">
      <c r="A10" s="63"/>
      <c r="B10" s="65" t="s">
        <v>14</v>
      </c>
      <c r="C10" s="67"/>
      <c r="D10" s="107"/>
      <c r="E10" s="112"/>
      <c r="F10" s="69"/>
    </row>
    <row r="11" spans="1:6" ht="31.5" customHeight="1" x14ac:dyDescent="0.15">
      <c r="A11" s="64"/>
      <c r="B11" s="75"/>
      <c r="C11" s="117"/>
      <c r="D11" s="108"/>
      <c r="E11" s="113"/>
      <c r="F11" s="70"/>
    </row>
    <row r="12" spans="1:6" x14ac:dyDescent="0.15">
      <c r="A12" s="6"/>
      <c r="B12" s="7"/>
      <c r="C12" s="8"/>
      <c r="D12" s="9"/>
      <c r="E12" s="16"/>
      <c r="F12" s="38"/>
    </row>
    <row r="13" spans="1:6" ht="39" customHeight="1" x14ac:dyDescent="0.15">
      <c r="A13" s="62" t="s">
        <v>17</v>
      </c>
      <c r="B13" s="36" t="s">
        <v>10</v>
      </c>
      <c r="C13" s="10">
        <v>0</v>
      </c>
      <c r="D13" s="109">
        <f>DATE(YEAR(D8)+2,MONTH(D8)+(C9+C13),DAY(D8))</f>
        <v>46419</v>
      </c>
      <c r="E13" s="116" t="s">
        <v>28</v>
      </c>
      <c r="F13" s="68" t="s">
        <v>29</v>
      </c>
    </row>
    <row r="14" spans="1:6" ht="38.25" customHeight="1" x14ac:dyDescent="0.15">
      <c r="A14" s="63"/>
      <c r="B14" s="65" t="s">
        <v>14</v>
      </c>
      <c r="C14" s="67"/>
      <c r="D14" s="110"/>
      <c r="E14" s="112"/>
      <c r="F14" s="69"/>
    </row>
    <row r="15" spans="1:6" ht="34.5" customHeight="1" x14ac:dyDescent="0.15">
      <c r="A15" s="64"/>
      <c r="B15" s="75"/>
      <c r="C15" s="117"/>
      <c r="D15" s="92"/>
      <c r="E15" s="113"/>
      <c r="F15" s="70"/>
    </row>
    <row r="16" spans="1:6" ht="12" thickBot="1" x14ac:dyDescent="0.2">
      <c r="A16" s="6"/>
      <c r="B16" s="7"/>
      <c r="C16" s="8"/>
      <c r="D16" s="9"/>
      <c r="E16" s="16"/>
      <c r="F16" s="38"/>
    </row>
    <row r="17" spans="1:6" ht="35.25" customHeight="1" x14ac:dyDescent="0.15">
      <c r="A17" s="56" t="s">
        <v>18</v>
      </c>
      <c r="B17" s="41" t="s">
        <v>10</v>
      </c>
      <c r="C17" s="12">
        <v>0</v>
      </c>
      <c r="D17" s="90">
        <f>DATE(YEAR($D$8)+2,MONTH($D$8)+1+($C$9+$C$13+$C$17),DAY($D$8))</f>
        <v>46447</v>
      </c>
      <c r="E17" s="87"/>
      <c r="F17" s="118" t="s">
        <v>23</v>
      </c>
    </row>
    <row r="18" spans="1:6" ht="39.75" customHeight="1" x14ac:dyDescent="0.15">
      <c r="A18" s="57"/>
      <c r="B18" s="65" t="s">
        <v>9</v>
      </c>
      <c r="C18" s="67"/>
      <c r="D18" s="91"/>
      <c r="E18" s="88"/>
      <c r="F18" s="119"/>
    </row>
    <row r="19" spans="1:6" ht="24.75" customHeight="1" x14ac:dyDescent="0.15">
      <c r="A19" s="58"/>
      <c r="B19" s="75"/>
      <c r="C19" s="76"/>
      <c r="D19" s="92"/>
      <c r="E19" s="89"/>
      <c r="F19" s="120"/>
    </row>
    <row r="20" spans="1:6" ht="12" thickBot="1" x14ac:dyDescent="0.2">
      <c r="A20" s="43"/>
      <c r="B20" s="44"/>
      <c r="C20" s="44"/>
      <c r="D20" s="44"/>
      <c r="E20" s="45"/>
      <c r="F20" s="38"/>
    </row>
    <row r="21" spans="1:6" ht="34.5" thickBot="1" x14ac:dyDescent="0.2">
      <c r="A21" s="11" t="s">
        <v>0</v>
      </c>
      <c r="B21" s="85"/>
      <c r="C21" s="86"/>
      <c r="D21" s="39" t="s">
        <v>24</v>
      </c>
      <c r="E21" s="39" t="s">
        <v>1</v>
      </c>
      <c r="F21" s="40" t="s">
        <v>2</v>
      </c>
    </row>
    <row r="22" spans="1:6" ht="62.25" customHeight="1" x14ac:dyDescent="0.15">
      <c r="A22" s="50" t="s">
        <v>19</v>
      </c>
      <c r="B22" s="83"/>
      <c r="C22" s="84"/>
      <c r="D22" s="13">
        <f>DATE(YEAR($D$8)+2,MONTH($D$8)+2+($C$9+$C$13+$C$17),DAY($D$8))</f>
        <v>46478</v>
      </c>
      <c r="E22" s="37" t="s">
        <v>21</v>
      </c>
      <c r="F22" s="42" t="s">
        <v>22</v>
      </c>
    </row>
    <row r="23" spans="1:6" ht="13.15" customHeight="1" x14ac:dyDescent="0.15">
      <c r="A23" s="6"/>
      <c r="B23" s="7"/>
      <c r="C23" s="14"/>
      <c r="D23" s="15"/>
      <c r="E23" s="16"/>
      <c r="F23" s="17"/>
    </row>
    <row r="24" spans="1:6" x14ac:dyDescent="0.15">
      <c r="A24" s="73" t="s">
        <v>20</v>
      </c>
      <c r="B24" s="77"/>
      <c r="C24" s="78"/>
      <c r="D24" s="109">
        <f>DATE(YEAR($D$8)+2,MONTH($D$8)+4+($C$9+$C$13+$C$17),DAY($D$8))</f>
        <v>46539</v>
      </c>
      <c r="E24" s="111" t="s">
        <v>30</v>
      </c>
      <c r="F24" s="93"/>
    </row>
    <row r="25" spans="1:6" x14ac:dyDescent="0.15">
      <c r="A25" s="74"/>
      <c r="B25" s="79"/>
      <c r="C25" s="80"/>
      <c r="D25" s="91"/>
      <c r="E25" s="88"/>
      <c r="F25" s="94"/>
    </row>
    <row r="26" spans="1:6" ht="57" customHeight="1" x14ac:dyDescent="0.15">
      <c r="A26" s="64"/>
      <c r="B26" s="81"/>
      <c r="C26" s="82"/>
      <c r="D26" s="92"/>
      <c r="E26" s="89"/>
      <c r="F26" s="95"/>
    </row>
    <row r="27" spans="1:6" x14ac:dyDescent="0.15">
      <c r="A27" s="18"/>
      <c r="B27" s="19"/>
      <c r="C27" s="19"/>
      <c r="D27" s="20"/>
      <c r="E27" s="21"/>
      <c r="F27" s="46"/>
    </row>
    <row r="28" spans="1:6" ht="42.75" customHeight="1" thickBot="1" x14ac:dyDescent="0.2">
      <c r="A28" s="49" t="s">
        <v>26</v>
      </c>
      <c r="B28" s="71"/>
      <c r="C28" s="72"/>
      <c r="D28" s="22">
        <f>DATE(YEAR($D$8)+3,MONTH($D$8)-4+($C$9+$C$13+$C$17),DAY($D$8))</f>
        <v>46661</v>
      </c>
      <c r="E28" s="47"/>
      <c r="F28" s="48" t="s">
        <v>31</v>
      </c>
    </row>
    <row r="29" spans="1:6" x14ac:dyDescent="0.15">
      <c r="A29" s="18"/>
      <c r="B29" s="19"/>
      <c r="C29" s="19"/>
      <c r="D29" s="20"/>
      <c r="E29" s="21"/>
      <c r="F29" s="46"/>
    </row>
    <row r="30" spans="1:6" ht="42.75" customHeight="1" thickBot="1" x14ac:dyDescent="0.2">
      <c r="A30" s="52" t="s">
        <v>25</v>
      </c>
      <c r="B30" s="71"/>
      <c r="C30" s="72"/>
      <c r="D30" s="51">
        <f>DATE(YEAR($D$8)+3,MONTH($D$8)+($C$9+$C$13+$C$17),DAY($D$8))</f>
        <v>46784</v>
      </c>
      <c r="E30" s="47"/>
      <c r="F30" s="48"/>
    </row>
  </sheetData>
  <mergeCells count="32">
    <mergeCell ref="B30:C30"/>
    <mergeCell ref="F24:F26"/>
    <mergeCell ref="F9:F11"/>
    <mergeCell ref="A1:F3"/>
    <mergeCell ref="D9:D11"/>
    <mergeCell ref="A13:A15"/>
    <mergeCell ref="D13:D15"/>
    <mergeCell ref="E9:E11"/>
    <mergeCell ref="B7:C7"/>
    <mergeCell ref="E13:E15"/>
    <mergeCell ref="B11:C11"/>
    <mergeCell ref="B14:C14"/>
    <mergeCell ref="B15:C15"/>
    <mergeCell ref="D24:D26"/>
    <mergeCell ref="E24:E26"/>
    <mergeCell ref="F17:F19"/>
    <mergeCell ref="F13:F15"/>
    <mergeCell ref="B28:C28"/>
    <mergeCell ref="A24:A26"/>
    <mergeCell ref="B19:C19"/>
    <mergeCell ref="B24:C26"/>
    <mergeCell ref="B18:C18"/>
    <mergeCell ref="B22:C22"/>
    <mergeCell ref="B21:C21"/>
    <mergeCell ref="E17:E19"/>
    <mergeCell ref="D17:D19"/>
    <mergeCell ref="A4:D4"/>
    <mergeCell ref="A17:A19"/>
    <mergeCell ref="A5:D5"/>
    <mergeCell ref="A9:A11"/>
    <mergeCell ref="B8:C8"/>
    <mergeCell ref="B10:C10"/>
  </mergeCells>
  <phoneticPr fontId="0" type="noConversion"/>
  <pageMargins left="0.43307086614173229" right="0.43307086614173229" top="0.74803149606299213" bottom="0.55118110236220474" header="0.31496062992125984" footer="0.31496062992125984"/>
  <pageSetup paperSize="9" scale="90" orientation="landscape" horizontalDpi="300" verticalDpi="300" r:id="rId1"/>
  <headerFooter scaleWithDoc="0">
    <oddHeader xml:space="preserve">&amp;R&amp;"Verdana,Standard"Ref. 35&amp;"MS Sans Serif,Standard"
</oddHeader>
    <oddFooter>&amp;L&amp;"Verdana,Standard"Landeskirchenamt der Landeskirche Hannovers &amp;C&amp;"Verdana,Standard"Seite &amp;P von &amp;N&amp;R&amp;"Verdana,Standard"S. Kech 03/2025</oddFooter>
  </headerFooter>
  <rowBreaks count="1" manualBreakCount="1">
    <brk id="2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98453BF8-3F73-4256-A513-D11B3C00497F" xsi:nil="true"/>
    <RenditionsVersion xmlns="98453BF8-3F73-4256-A513-D11B3C0049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5B305C8D0B7E45B59FAA44DDA5A8C0" ma:contentTypeVersion="0" ma:contentTypeDescription="Ein neues Dokument erstellen." ma:contentTypeScope="" ma:versionID="8e44d523d43fa0ef2a340dbc5556522e">
  <xsd:schema xmlns:xsd="http://www.w3.org/2001/XMLSchema" xmlns:xs="http://www.w3.org/2001/XMLSchema" xmlns:p="http://schemas.microsoft.com/office/2006/metadata/properties" xmlns:ns2="98453BF8-3F73-4256-A513-D11B3C00497F" targetNamespace="http://schemas.microsoft.com/office/2006/metadata/properties" ma:root="true" ma:fieldsID="bd51af4b0816178733cf069b2176c835" ns2:_="">
    <xsd:import namespace="98453BF8-3F73-4256-A513-D11B3C00497F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53BF8-3F73-4256-A513-D11B3C00497F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3BD14-7ABF-415D-BAB9-CFAB56FDDB8C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98453BF8-3F73-4256-A513-D11B3C00497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C1B990-9813-4EEB-85D0-4C96F4997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181D0-EADD-4841-B51B-0D342E9C9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53BF8-3F73-4256-A513-D11B3C004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EIGNUNGP</vt:lpstr>
    </vt:vector>
  </TitlesOfParts>
  <Company>Landeskirchenamt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Hammersen</dc:creator>
  <cp:lastModifiedBy>Kech, Silke</cp:lastModifiedBy>
  <cp:lastPrinted>2025-03-25T13:51:25Z</cp:lastPrinted>
  <dcterms:created xsi:type="dcterms:W3CDTF">2004-11-18T16:07:30Z</dcterms:created>
  <dcterms:modified xsi:type="dcterms:W3CDTF">2025-03-25T13:51:38Z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0x010100D35B305C8D0B7E45B59FAA44DDA5A8C0</vt:lpwstr>
  </property>
</Properties>
</file>